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yousa\Desktop\切り分け\"/>
    </mc:Choice>
  </mc:AlternateContent>
  <bookViews>
    <workbookView xWindow="0" yWindow="0" windowWidth="19170" windowHeight="11415"/>
  </bookViews>
  <sheets>
    <sheet name="FCV" sheetId="4" r:id="rId1"/>
    <sheet name="別表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4" l="1"/>
  <c r="M31" i="4" s="1"/>
  <c r="Z28" i="4"/>
  <c r="Z25" i="4"/>
  <c r="Z31" i="4" l="1"/>
  <c r="Z34" i="4"/>
  <c r="M34" i="4" l="1"/>
</calcChain>
</file>

<file path=xl/sharedStrings.xml><?xml version="1.0" encoding="utf-8"?>
<sst xmlns="http://schemas.openxmlformats.org/spreadsheetml/2006/main" count="70" uniqueCount="58">
  <si>
    <t>別添</t>
  </si>
  <si>
    <t>社　　名</t>
    <rPh sb="0" eb="1">
      <t>シャ</t>
    </rPh>
    <rPh sb="3" eb="4">
      <t>ナ</t>
    </rPh>
    <phoneticPr fontId="5"/>
  </si>
  <si>
    <t>：</t>
    <phoneticPr fontId="5"/>
  </si>
  <si>
    <t>(</t>
    <phoneticPr fontId="5"/>
  </si>
  <si>
    <t>)</t>
    <phoneticPr fontId="5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</si>
  <si>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</si>
  <si>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</si>
  <si>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＊社名の(　)はリース貸渡し先を記載</t>
    <phoneticPr fontId="5"/>
  </si>
  <si>
    <t>導入車両のH28年度の使用状況</t>
    <rPh sb="0" eb="2">
      <t>ドウニュウ</t>
    </rPh>
    <rPh sb="2" eb="4">
      <t>シャリョウ</t>
    </rPh>
    <rPh sb="8" eb="10">
      <t>ネンド</t>
    </rPh>
    <rPh sb="11" eb="13">
      <t>シヨウ</t>
    </rPh>
    <rPh sb="13" eb="15">
      <t>ジョウキョウ</t>
    </rPh>
    <phoneticPr fontId="5"/>
  </si>
  <si>
    <t>導入車両のH29年度の使用状況</t>
    <rPh sb="0" eb="2">
      <t>ドウニュウ</t>
    </rPh>
    <rPh sb="2" eb="4">
      <t>シャリョウ</t>
    </rPh>
    <rPh sb="8" eb="10">
      <t>ネンド</t>
    </rPh>
    <rPh sb="11" eb="13">
      <t>シヨウ</t>
    </rPh>
    <rPh sb="13" eb="15">
      <t>ジョウキョウ</t>
    </rPh>
    <phoneticPr fontId="5"/>
  </si>
  <si>
    <t>備考</t>
    <rPh sb="0" eb="2">
      <t>ビコウ</t>
    </rPh>
    <phoneticPr fontId="5"/>
  </si>
  <si>
    <t>km</t>
    <phoneticPr fontId="5"/>
  </si>
  <si>
    <t>km/㍑</t>
    <phoneticPr fontId="5"/>
  </si>
  <si>
    <t>tCO2</t>
    <phoneticPr fontId="5"/>
  </si>
  <si>
    <t>二酸化炭素（CO2）排出量計算表（その１）</t>
    <rPh sb="10" eb="12">
      <t>ハイシュツ</t>
    </rPh>
    <rPh sb="12" eb="13">
      <t>リョウ</t>
    </rPh>
    <phoneticPr fontId="5"/>
  </si>
  <si>
    <t>（FCＶ（燃料電池自動車））</t>
    <rPh sb="5" eb="7">
      <t>ネンリョウ</t>
    </rPh>
    <rPh sb="7" eb="9">
      <t>デンチ</t>
    </rPh>
    <rPh sb="9" eb="12">
      <t>ジドウシャ</t>
    </rPh>
    <phoneticPr fontId="3"/>
  </si>
  <si>
    <t>注３．補助対象車両が複数の場合は、本表を台数分提出してください。</t>
    <rPh sb="10" eb="12">
      <t>フクスウ</t>
    </rPh>
    <rPh sb="17" eb="18">
      <t>ホン</t>
    </rPh>
    <rPh sb="18" eb="19">
      <t>ヒョウ</t>
    </rPh>
    <rPh sb="20" eb="22">
      <t>ダイスウ</t>
    </rPh>
    <rPh sb="22" eb="23">
      <t>ブン</t>
    </rPh>
    <phoneticPr fontId="5"/>
  </si>
  <si>
    <t>導入車両型式</t>
    <rPh sb="0" eb="2">
      <t>ドウニュウ</t>
    </rPh>
    <rPh sb="2" eb="4">
      <t>シャリョウ</t>
    </rPh>
    <rPh sb="4" eb="6">
      <t>カタシキ</t>
    </rPh>
    <phoneticPr fontId="3"/>
  </si>
  <si>
    <t>導入車両車名</t>
    <rPh sb="0" eb="2">
      <t>ドウニュウ</t>
    </rPh>
    <rPh sb="2" eb="4">
      <t>シャリョウ</t>
    </rPh>
    <rPh sb="4" eb="5">
      <t>クルマ</t>
    </rPh>
    <rPh sb="5" eb="6">
      <t>メイ</t>
    </rPh>
    <phoneticPr fontId="3"/>
  </si>
  <si>
    <t>使用開始日</t>
    <rPh sb="0" eb="2">
      <t>シヨウ</t>
    </rPh>
    <rPh sb="2" eb="5">
      <t>カイシビ</t>
    </rPh>
    <phoneticPr fontId="3"/>
  </si>
  <si>
    <t>注１．上記様式は、当該年度末及びその後の１年間について必ず作成し、そのコピーを交付規程様式第15事業報告書と共に提出してください。</t>
    <rPh sb="0" eb="1">
      <t>チュウ</t>
    </rPh>
    <rPh sb="39" eb="41">
      <t>コウフ</t>
    </rPh>
    <rPh sb="41" eb="43">
      <t>キテイ</t>
    </rPh>
    <phoneticPr fontId="5"/>
  </si>
  <si>
    <t>注２．燃費改善効果及び二酸化炭素削減効果を把握することが、当該補助金の目的であり、事業報告書を提出しない場合は、補助金の返還もあり得ます。</t>
  </si>
  <si>
    <t>導入車両の各年度の走行距離（km）①</t>
    <rPh sb="0" eb="2">
      <t>ドウニュウ</t>
    </rPh>
    <rPh sb="2" eb="4">
      <t>シャリョウ</t>
    </rPh>
    <rPh sb="5" eb="8">
      <t>カクネンド</t>
    </rPh>
    <rPh sb="9" eb="11">
      <t>ソウコウ</t>
    </rPh>
    <rPh sb="11" eb="13">
      <t>キョリ</t>
    </rPh>
    <phoneticPr fontId="5"/>
  </si>
  <si>
    <t>kg-CO2/㍑</t>
    <phoneticPr fontId="3"/>
  </si>
  <si>
    <t>新規登録日付もしくはそれ以降に運送事業での利用を開始した日（いずれか遅い方）の日付を記入してください。</t>
    <rPh sb="0" eb="2">
      <t>シンキ</t>
    </rPh>
    <rPh sb="2" eb="4">
      <t>トウロク</t>
    </rPh>
    <rPh sb="4" eb="6">
      <t>ヒヅケ</t>
    </rPh>
    <rPh sb="12" eb="14">
      <t>イコウ</t>
    </rPh>
    <rPh sb="15" eb="17">
      <t>ウンソウ</t>
    </rPh>
    <rPh sb="17" eb="19">
      <t>ジギョウ</t>
    </rPh>
    <rPh sb="21" eb="23">
      <t>リヨウ</t>
    </rPh>
    <rPh sb="24" eb="26">
      <t>カイシ</t>
    </rPh>
    <rPh sb="28" eb="29">
      <t>ヒ</t>
    </rPh>
    <rPh sb="34" eb="35">
      <t>オソ</t>
    </rPh>
    <rPh sb="36" eb="37">
      <t>ホウ</t>
    </rPh>
    <rPh sb="39" eb="41">
      <t>ヒヅケ</t>
    </rPh>
    <rPh sb="42" eb="44">
      <t>キニュウ</t>
    </rPh>
    <phoneticPr fontId="5"/>
  </si>
  <si>
    <r>
      <rPr>
        <b/>
        <sz val="10"/>
        <rFont val="ＭＳ Ｐゴシック"/>
        <family val="3"/>
        <charset val="128"/>
        <scheme val="minor"/>
      </rPr>
      <t>導入車両</t>
    </r>
    <r>
      <rPr>
        <sz val="10"/>
        <rFont val="ＭＳ Ｐゴシック"/>
        <family val="3"/>
        <charset val="128"/>
        <scheme val="minor"/>
      </rPr>
      <t>の
年間CO2排出量⑦</t>
    </r>
    <rPh sb="0" eb="2">
      <t>ドウニュウ</t>
    </rPh>
    <rPh sb="2" eb="4">
      <t>シャリョウ</t>
    </rPh>
    <rPh sb="6" eb="8">
      <t>ネンカン</t>
    </rPh>
    <rPh sb="11" eb="14">
      <t>ハイシュツリョウ</t>
    </rPh>
    <phoneticPr fontId="5"/>
  </si>
  <si>
    <r>
      <rPr>
        <b/>
        <sz val="10"/>
        <rFont val="ＭＳ Ｐゴシック"/>
        <family val="3"/>
        <charset val="128"/>
        <scheme val="minor"/>
      </rPr>
      <t>標準車両</t>
    </r>
    <r>
      <rPr>
        <sz val="10"/>
        <rFont val="ＭＳ Ｐゴシック"/>
        <family val="3"/>
        <charset val="128"/>
        <scheme val="minor"/>
      </rPr>
      <t>の
年間CO2排出量⑥</t>
    </r>
    <rPh sb="0" eb="2">
      <t>ヒョウジュン</t>
    </rPh>
    <rPh sb="2" eb="4">
      <t>シャリョウ</t>
    </rPh>
    <rPh sb="6" eb="8">
      <t>ネンカン</t>
    </rPh>
    <rPh sb="11" eb="13">
      <t>ハイシュツ</t>
    </rPh>
    <rPh sb="13" eb="14">
      <t>リョウ</t>
    </rPh>
    <phoneticPr fontId="5"/>
  </si>
  <si>
    <t>標準車両の年間CO2排出量⑥から導入車両の年間CO2排出量⑦を引くことで、年間（年度途中で導入の場合は、そこから年度末までの間）のCO2削減量を計算することができます。</t>
    <rPh sb="0" eb="2">
      <t>ヒョウジュン</t>
    </rPh>
    <rPh sb="2" eb="4">
      <t>シャリョウ</t>
    </rPh>
    <rPh sb="3" eb="4">
      <t>ハイシャ</t>
    </rPh>
    <rPh sb="5" eb="7">
      <t>ネンカン</t>
    </rPh>
    <rPh sb="10" eb="13">
      <t>ハイシュツリョウ</t>
    </rPh>
    <rPh sb="16" eb="18">
      <t>ドウニュウ</t>
    </rPh>
    <rPh sb="18" eb="20">
      <t>シャリョウ</t>
    </rPh>
    <rPh sb="21" eb="23">
      <t>ネンカン</t>
    </rPh>
    <rPh sb="26" eb="28">
      <t>ハイシュツ</t>
    </rPh>
    <rPh sb="28" eb="29">
      <t>リョウ</t>
    </rPh>
    <rPh sb="31" eb="32">
      <t>ヒ</t>
    </rPh>
    <rPh sb="37" eb="38">
      <t>ネン</t>
    </rPh>
    <rPh sb="38" eb="39">
      <t>カン</t>
    </rPh>
    <rPh sb="40" eb="42">
      <t>ネンド</t>
    </rPh>
    <rPh sb="42" eb="44">
      <t>トチュウ</t>
    </rPh>
    <rPh sb="45" eb="47">
      <t>ドウニュウ</t>
    </rPh>
    <rPh sb="48" eb="50">
      <t>バアイ</t>
    </rPh>
    <rPh sb="56" eb="59">
      <t>ネンドマツ</t>
    </rPh>
    <rPh sb="62" eb="63">
      <t>アイダ</t>
    </rPh>
    <rPh sb="68" eb="70">
      <t>サクゲン</t>
    </rPh>
    <rPh sb="70" eb="71">
      <t>リョウ</t>
    </rPh>
    <rPh sb="72" eb="74">
      <t>ケイサン</t>
    </rPh>
    <phoneticPr fontId="5"/>
  </si>
  <si>
    <t>Nm3</t>
    <phoneticPr fontId="5"/>
  </si>
  <si>
    <t>水素の供給者から提供される値がある場合は、それを記入してください。
データが無い場合は本欄は０としてください。</t>
    <rPh sb="0" eb="2">
      <t>スイソ</t>
    </rPh>
    <rPh sb="3" eb="6">
      <t>キョウキュウシャ</t>
    </rPh>
    <rPh sb="8" eb="10">
      <t>テイキョウ</t>
    </rPh>
    <rPh sb="13" eb="14">
      <t>アタイ</t>
    </rPh>
    <rPh sb="17" eb="19">
      <t>バアイ</t>
    </rPh>
    <rPh sb="24" eb="26">
      <t>キニュウ</t>
    </rPh>
    <rPh sb="38" eb="39">
      <t>ナ</t>
    </rPh>
    <rPh sb="40" eb="42">
      <t>バアイ</t>
    </rPh>
    <rPh sb="43" eb="45">
      <t>ホンラン</t>
    </rPh>
    <phoneticPr fontId="5"/>
  </si>
  <si>
    <t>kg-CO2
/Nm3</t>
    <phoneticPr fontId="3"/>
  </si>
  <si>
    <t>導入車両の各年度の水素使用量②</t>
    <rPh sb="0" eb="2">
      <t>ドウニュウ</t>
    </rPh>
    <rPh sb="2" eb="4">
      <t>シャリョウ</t>
    </rPh>
    <rPh sb="5" eb="8">
      <t>カクネンド</t>
    </rPh>
    <rPh sb="9" eb="11">
      <t>スイソ</t>
    </rPh>
    <rPh sb="11" eb="14">
      <t>シヨウリョウ</t>
    </rPh>
    <phoneticPr fontId="5"/>
  </si>
  <si>
    <t>標準車両の排出係数④</t>
    <rPh sb="0" eb="2">
      <t>ヒョウジュン</t>
    </rPh>
    <rPh sb="2" eb="4">
      <t>シャリョウ</t>
    </rPh>
    <rPh sb="5" eb="7">
      <t>ハイシュツ</t>
    </rPh>
    <rPh sb="7" eb="9">
      <t>ケイスウ</t>
    </rPh>
    <phoneticPr fontId="3"/>
  </si>
  <si>
    <t>①÷③×④÷1,000</t>
    <phoneticPr fontId="5"/>
  </si>
  <si>
    <t>導入車両のCO2排出量⑤</t>
    <rPh sb="0" eb="2">
      <t>ドウニュウ</t>
    </rPh>
    <rPh sb="2" eb="4">
      <t>シャリョウ</t>
    </rPh>
    <rPh sb="8" eb="10">
      <t>ハイシュツ</t>
    </rPh>
    <rPh sb="10" eb="11">
      <t>リョウ</t>
    </rPh>
    <phoneticPr fontId="5"/>
  </si>
  <si>
    <t>⑤の値がある場合は、②×⑤÷1,000
⑤が０である場合は、財団法人日本自動車研究所「総合効率とGHG排出の分析」（平成23年3月）におけるWtWにおけるCO2排出量のディーゼル車に対する単位距離あたりCO2排出削減率（最大と最小の場合の平均として20％）を⑥に適用して推定します。</t>
    <rPh sb="2" eb="3">
      <t>アタイ</t>
    </rPh>
    <rPh sb="6" eb="8">
      <t>バアイ</t>
    </rPh>
    <rPh sb="26" eb="28">
      <t>バアイ</t>
    </rPh>
    <rPh sb="30" eb="34">
      <t>ザイダンホウジン</t>
    </rPh>
    <rPh sb="34" eb="36">
      <t>ニホン</t>
    </rPh>
    <rPh sb="36" eb="39">
      <t>ジドウシャ</t>
    </rPh>
    <rPh sb="39" eb="42">
      <t>ケンキュウショ</t>
    </rPh>
    <rPh sb="43" eb="45">
      <t>ソウゴウ</t>
    </rPh>
    <rPh sb="45" eb="47">
      <t>コウリツ</t>
    </rPh>
    <rPh sb="51" eb="53">
      <t>ハイシュツ</t>
    </rPh>
    <rPh sb="54" eb="56">
      <t>ブンセキ</t>
    </rPh>
    <rPh sb="58" eb="60">
      <t>ヘイセイ</t>
    </rPh>
    <rPh sb="62" eb="63">
      <t>ネン</t>
    </rPh>
    <rPh sb="64" eb="65">
      <t>ガツ</t>
    </rPh>
    <rPh sb="80" eb="83">
      <t>ハイシュツリョウ</t>
    </rPh>
    <rPh sb="89" eb="90">
      <t>クルマ</t>
    </rPh>
    <rPh sb="91" eb="92">
      <t>タイ</t>
    </rPh>
    <rPh sb="94" eb="96">
      <t>タンイ</t>
    </rPh>
    <rPh sb="96" eb="98">
      <t>キョリ</t>
    </rPh>
    <rPh sb="104" eb="106">
      <t>ハイシュツ</t>
    </rPh>
    <rPh sb="106" eb="108">
      <t>サクゲン</t>
    </rPh>
    <rPh sb="108" eb="109">
      <t>リツ</t>
    </rPh>
    <rPh sb="110" eb="112">
      <t>サイダイ</t>
    </rPh>
    <rPh sb="113" eb="115">
      <t>サイショウ</t>
    </rPh>
    <rPh sb="116" eb="118">
      <t>バアイ</t>
    </rPh>
    <rPh sb="119" eb="121">
      <t>ヘイキン</t>
    </rPh>
    <rPh sb="131" eb="133">
      <t>テキヨウ</t>
    </rPh>
    <rPh sb="135" eb="137">
      <t>スイテイ</t>
    </rPh>
    <phoneticPr fontId="5"/>
  </si>
  <si>
    <t>排出係数とは、燃料1㍑から何kgのCO2が排出されるかを示す係数です。
標準車両の使用する燃料がガソリンであれば2.32、軽油であれば2.58を記入してください。</t>
    <rPh sb="0" eb="2">
      <t>ハイシュツ</t>
    </rPh>
    <rPh sb="2" eb="4">
      <t>ケイスウ</t>
    </rPh>
    <rPh sb="7" eb="9">
      <t>ネンリョウ</t>
    </rPh>
    <rPh sb="13" eb="14">
      <t>ナン</t>
    </rPh>
    <rPh sb="21" eb="23">
      <t>ハイシュツ</t>
    </rPh>
    <rPh sb="28" eb="29">
      <t>シメ</t>
    </rPh>
    <rPh sb="30" eb="32">
      <t>ケイスウ</t>
    </rPh>
    <rPh sb="36" eb="38">
      <t>ヒョウジュン</t>
    </rPh>
    <rPh sb="38" eb="40">
      <t>シャリョウ</t>
    </rPh>
    <rPh sb="41" eb="43">
      <t>シヨウ</t>
    </rPh>
    <rPh sb="45" eb="47">
      <t>ネンリョウ</t>
    </rPh>
    <rPh sb="61" eb="63">
      <t>ケイユ</t>
    </rPh>
    <rPh sb="72" eb="74">
      <t>キニュウ</t>
    </rPh>
    <phoneticPr fontId="5"/>
  </si>
  <si>
    <t>CO2削減量</t>
    <rPh sb="3" eb="5">
      <t>サクゲン</t>
    </rPh>
    <rPh sb="5" eb="6">
      <t>リョウ</t>
    </rPh>
    <phoneticPr fontId="5"/>
  </si>
  <si>
    <t>28年度は補助対象車両の登録日から29年3月31日までの走行キロ（その2）を記入してください。
29年度は29年4月1日から平成３０年3月31日までの走行キロ（その２）を記入してください。</t>
    <rPh sb="2" eb="4">
      <t>ネンド</t>
    </rPh>
    <rPh sb="5" eb="7">
      <t>ホジョ</t>
    </rPh>
    <rPh sb="7" eb="9">
      <t>タイショウ</t>
    </rPh>
    <rPh sb="9" eb="11">
      <t>シャリョウ</t>
    </rPh>
    <rPh sb="12" eb="15">
      <t>トウロクビ</t>
    </rPh>
    <rPh sb="19" eb="20">
      <t>ネン</t>
    </rPh>
    <rPh sb="21" eb="22">
      <t>ガツ</t>
    </rPh>
    <rPh sb="24" eb="25">
      <t>ニチ</t>
    </rPh>
    <rPh sb="28" eb="30">
      <t>ソウコウ</t>
    </rPh>
    <rPh sb="38" eb="40">
      <t>キニュウ</t>
    </rPh>
    <rPh sb="50" eb="52">
      <t>ネンド</t>
    </rPh>
    <rPh sb="55" eb="56">
      <t>ネン</t>
    </rPh>
    <rPh sb="57" eb="58">
      <t>ガツ</t>
    </rPh>
    <rPh sb="59" eb="60">
      <t>ニチ</t>
    </rPh>
    <rPh sb="62" eb="64">
      <t>ヘイセイ</t>
    </rPh>
    <rPh sb="66" eb="67">
      <t>ネン</t>
    </rPh>
    <rPh sb="68" eb="69">
      <t>ガツ</t>
    </rPh>
    <rPh sb="71" eb="72">
      <t>ニチ</t>
    </rPh>
    <rPh sb="75" eb="77">
      <t>ソウコウ</t>
    </rPh>
    <rPh sb="85" eb="87">
      <t>キニュウ</t>
    </rPh>
    <phoneticPr fontId="5"/>
  </si>
  <si>
    <t>登録番号</t>
    <rPh sb="0" eb="2">
      <t>トウロク</t>
    </rPh>
    <rPh sb="2" eb="4">
      <t>バンゴウ</t>
    </rPh>
    <phoneticPr fontId="3"/>
  </si>
  <si>
    <t>標準車両の燃費③</t>
    <rPh sb="0" eb="2">
      <t>ヒョウジュン</t>
    </rPh>
    <rPh sb="2" eb="4">
      <t>シャリョウ</t>
    </rPh>
    <rPh sb="5" eb="7">
      <t>ネンピ</t>
    </rPh>
    <phoneticPr fontId="5"/>
  </si>
  <si>
    <r>
      <t>導入車両の型式に相当する標準車両の燃費を「事前登録された補助対象車両等の情報」より選</t>
    </r>
    <r>
      <rPr>
        <sz val="9"/>
        <color rgb="FFFF0000"/>
        <rFont val="ＭＳ Ｐゴシック"/>
        <family val="3"/>
        <charset val="128"/>
        <scheme val="minor"/>
      </rPr>
      <t>び、別表（JATA示す換算値）より選んで、その右欄の値（JATA換算値）を記入してください。</t>
    </r>
    <rPh sb="0" eb="2">
      <t>ドウニュウ</t>
    </rPh>
    <rPh sb="2" eb="4">
      <t>シャリョウ</t>
    </rPh>
    <rPh sb="5" eb="7">
      <t>カタシキ</t>
    </rPh>
    <rPh sb="8" eb="10">
      <t>ソウトウ</t>
    </rPh>
    <rPh sb="12" eb="14">
      <t>ヒョウジュン</t>
    </rPh>
    <rPh sb="14" eb="16">
      <t>シャリョウ</t>
    </rPh>
    <rPh sb="17" eb="19">
      <t>ネンピ</t>
    </rPh>
    <rPh sb="21" eb="23">
      <t>ジゼン</t>
    </rPh>
    <rPh sb="23" eb="25">
      <t>トウロク</t>
    </rPh>
    <rPh sb="28" eb="30">
      <t>ホジョ</t>
    </rPh>
    <rPh sb="30" eb="32">
      <t>タイショウ</t>
    </rPh>
    <rPh sb="32" eb="34">
      <t>シャリョウ</t>
    </rPh>
    <rPh sb="34" eb="35">
      <t>トウ</t>
    </rPh>
    <rPh sb="36" eb="38">
      <t>ジョウホウ</t>
    </rPh>
    <rPh sb="41" eb="42">
      <t>エラ</t>
    </rPh>
    <rPh sb="44" eb="46">
      <t>ベッピョウ</t>
    </rPh>
    <rPh sb="51" eb="52">
      <t>シメ</t>
    </rPh>
    <rPh sb="53" eb="55">
      <t>カンサン</t>
    </rPh>
    <rPh sb="55" eb="56">
      <t>チ</t>
    </rPh>
    <rPh sb="59" eb="60">
      <t>エラ</t>
    </rPh>
    <rPh sb="65" eb="66">
      <t>ミギ</t>
    </rPh>
    <rPh sb="66" eb="67">
      <t>ラン</t>
    </rPh>
    <rPh sb="68" eb="69">
      <t>アタイ</t>
    </rPh>
    <rPh sb="74" eb="76">
      <t>カンサン</t>
    </rPh>
    <rPh sb="76" eb="77">
      <t>チ</t>
    </rPh>
    <rPh sb="79" eb="81">
      <t>キニュウ</t>
    </rPh>
    <phoneticPr fontId="3"/>
  </si>
  <si>
    <t>別表（JATAが示す換算値）</t>
    <rPh sb="0" eb="2">
      <t>ベッピョウ</t>
    </rPh>
    <rPh sb="8" eb="9">
      <t>シメ</t>
    </rPh>
    <rPh sb="10" eb="12">
      <t>カンサン</t>
    </rPh>
    <rPh sb="12" eb="13">
      <t>チ</t>
    </rPh>
    <phoneticPr fontId="3"/>
  </si>
  <si>
    <t>区分</t>
    <rPh sb="0" eb="2">
      <t>クブン</t>
    </rPh>
    <phoneticPr fontId="19"/>
  </si>
  <si>
    <t>ＧＶＷ</t>
    <phoneticPr fontId="19"/>
  </si>
  <si>
    <t>最大積載量</t>
    <rPh sb="0" eb="2">
      <t>サイダイ</t>
    </rPh>
    <rPh sb="2" eb="5">
      <t>セキサイリョウ</t>
    </rPh>
    <phoneticPr fontId="19"/>
  </si>
  <si>
    <t>標準車両に適用される燃費基準値</t>
    <rPh sb="0" eb="4">
      <t>ヒョウジュンシャリョウ</t>
    </rPh>
    <rPh sb="5" eb="7">
      <t>テキヨウ</t>
    </rPh>
    <rPh sb="10" eb="15">
      <t>ネンピキジュンチ</t>
    </rPh>
    <phoneticPr fontId="19"/>
  </si>
  <si>
    <t>標準車両に適用される燃費基準値（JATA換算値）</t>
    <rPh sb="0" eb="4">
      <t>ヒョウジュンシャリョウ</t>
    </rPh>
    <rPh sb="5" eb="7">
      <t>テキヨウ</t>
    </rPh>
    <rPh sb="10" eb="15">
      <t>ネンピキジュンチ</t>
    </rPh>
    <rPh sb="20" eb="22">
      <t>カンサン</t>
    </rPh>
    <rPh sb="22" eb="23">
      <t>チ</t>
    </rPh>
    <phoneticPr fontId="19"/>
  </si>
  <si>
    <t>小型</t>
    <rPh sb="0" eb="2">
      <t>コガタ</t>
    </rPh>
    <phoneticPr fontId="19"/>
  </si>
  <si>
    <t>3.5超～7.5t以下</t>
    <rPh sb="3" eb="4">
      <t>チョウ</t>
    </rPh>
    <rPh sb="9" eb="11">
      <t>イカ</t>
    </rPh>
    <phoneticPr fontId="19"/>
  </si>
  <si>
    <t>　　　　～1.5t以下</t>
    <rPh sb="9" eb="11">
      <t>イカ</t>
    </rPh>
    <phoneticPr fontId="19"/>
  </si>
  <si>
    <t>1.5t超～2t以下</t>
    <rPh sb="4" eb="5">
      <t>チョウ</t>
    </rPh>
    <rPh sb="8" eb="10">
      <t>イカ</t>
    </rPh>
    <phoneticPr fontId="19"/>
  </si>
  <si>
    <t xml:space="preserve"> 2t超～3t以下</t>
    <rPh sb="3" eb="4">
      <t>チョウ</t>
    </rPh>
    <rPh sb="7" eb="9">
      <t>イカ</t>
    </rPh>
    <phoneticPr fontId="19"/>
  </si>
  <si>
    <t xml:space="preserve"> 3t超～</t>
    <rPh sb="3" eb="4">
      <t>チョウ</t>
    </rPh>
    <phoneticPr fontId="19"/>
  </si>
  <si>
    <t>中型</t>
    <rPh sb="0" eb="2">
      <t>チュウガタ</t>
    </rPh>
    <phoneticPr fontId="19"/>
  </si>
  <si>
    <t>7.5t超～8t以下</t>
    <rPh sb="4" eb="5">
      <t>チョウ</t>
    </rPh>
    <rPh sb="8" eb="10">
      <t>イカ</t>
    </rPh>
    <phoneticPr fontId="19"/>
  </si>
  <si>
    <t xml:space="preserve"> 8t超～10t以下</t>
    <rPh sb="3" eb="4">
      <t>チョウ</t>
    </rPh>
    <rPh sb="8" eb="10">
      <t>イカ</t>
    </rPh>
    <phoneticPr fontId="19"/>
  </si>
  <si>
    <t>10t超～12t以下</t>
    <rPh sb="3" eb="4">
      <t>チョウ</t>
    </rPh>
    <rPh sb="8" eb="10">
      <t>イカ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</si>
</sst>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.0_);[Red]\(#,##0.0\)"/>
    <numFmt numFmtId="178" formatCode="0.00_ "/>
    <numFmt numFmtId="179" formatCode="0.0_ "/>
    <numFmt numFmtId="180" formatCode="#,##0.00_);[Red]\(#,##0.00\)"/>
    <numFmt numFmtId="181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6337778862885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38" fontId="7" fillId="0" borderId="0" xfId="1" applyFont="1" applyBorder="1" applyAlignment="1">
      <alignment vertical="center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1" xfId="1" applyFont="1" applyBorder="1" applyAlignment="1">
      <alignment vertical="center"/>
    </xf>
    <xf numFmtId="38" fontId="7" fillId="0" borderId="1" xfId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protection locked="0"/>
    </xf>
    <xf numFmtId="0" fontId="7" fillId="0" borderId="2" xfId="0" applyFont="1" applyBorder="1" applyAlignment="1"/>
    <xf numFmtId="0" fontId="7" fillId="0" borderId="0" xfId="0" applyFont="1" applyBorder="1" applyAlignment="1"/>
    <xf numFmtId="38" fontId="7" fillId="0" borderId="2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179" fontId="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Alignment="1"/>
    <xf numFmtId="0" fontId="11" fillId="0" borderId="4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/>
    <xf numFmtId="0" fontId="11" fillId="0" borderId="0" xfId="0" applyFont="1" applyBorder="1" applyAlignment="1"/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8" fontId="7" fillId="0" borderId="0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81" fontId="8" fillId="4" borderId="4" xfId="0" applyNumberFormat="1" applyFont="1" applyFill="1" applyBorder="1" applyAlignment="1">
      <alignment horizontal="center" vertical="center" wrapText="1"/>
    </xf>
    <xf numFmtId="181" fontId="8" fillId="4" borderId="5" xfId="0" applyNumberFormat="1" applyFont="1" applyFill="1" applyBorder="1" applyAlignment="1">
      <alignment horizontal="center" vertical="center" wrapText="1"/>
    </xf>
    <xf numFmtId="181" fontId="8" fillId="4" borderId="6" xfId="0" applyNumberFormat="1" applyFont="1" applyFill="1" applyBorder="1" applyAlignment="1">
      <alignment horizontal="center" vertical="center" wrapText="1"/>
    </xf>
    <xf numFmtId="181" fontId="8" fillId="4" borderId="0" xfId="0" applyNumberFormat="1" applyFont="1" applyFill="1" applyBorder="1" applyAlignment="1">
      <alignment horizontal="center" vertical="center" wrapText="1"/>
    </xf>
    <xf numFmtId="181" fontId="8" fillId="4" borderId="7" xfId="0" applyNumberFormat="1" applyFont="1" applyFill="1" applyBorder="1" applyAlignment="1">
      <alignment horizontal="center" vertical="center" wrapText="1"/>
    </xf>
    <xf numFmtId="181" fontId="8" fillId="4" borderId="8" xfId="0" applyNumberFormat="1" applyFont="1" applyFill="1" applyBorder="1" applyAlignment="1">
      <alignment horizontal="center" vertical="center" wrapText="1"/>
    </xf>
    <xf numFmtId="181" fontId="8" fillId="4" borderId="1" xfId="0" applyNumberFormat="1" applyFont="1" applyFill="1" applyBorder="1" applyAlignment="1">
      <alignment horizontal="center" vertical="center" wrapText="1"/>
    </xf>
    <xf numFmtId="181" fontId="8" fillId="4" borderId="9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 wrapText="1"/>
    </xf>
    <xf numFmtId="180" fontId="14" fillId="0" borderId="4" xfId="0" applyNumberFormat="1" applyFont="1" applyBorder="1" applyAlignment="1">
      <alignment horizontal="center" vertical="center" wrapText="1"/>
    </xf>
    <xf numFmtId="180" fontId="14" fillId="0" borderId="6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4" fillId="0" borderId="8" xfId="0" applyNumberFormat="1" applyFont="1" applyBorder="1" applyAlignment="1">
      <alignment horizontal="center" vertical="center" wrapText="1"/>
    </xf>
    <xf numFmtId="180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14" fillId="0" borderId="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14" fillId="0" borderId="0" xfId="0" applyNumberFormat="1" applyFont="1" applyAlignment="1">
      <alignment vertical="center"/>
    </xf>
    <xf numFmtId="180" fontId="14" fillId="0" borderId="1" xfId="0" applyNumberFormat="1" applyFont="1" applyBorder="1" applyAlignment="1">
      <alignment vertical="center"/>
    </xf>
    <xf numFmtId="18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0" xfId="0" applyNumberFormat="1" applyFont="1" applyFill="1" applyAlignment="1" applyProtection="1">
      <alignment horizontal="center" vertical="center" wrapText="1"/>
      <protection locked="0"/>
    </xf>
    <xf numFmtId="18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78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176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8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180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180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180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180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>
      <alignment horizontal="center"/>
    </xf>
    <xf numFmtId="0" fontId="7" fillId="7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7" borderId="0" xfId="0" applyNumberFormat="1" applyFont="1" applyFill="1" applyAlignment="1" applyProtection="1">
      <alignment horizontal="center" shrinkToFit="1"/>
      <protection locked="0"/>
    </xf>
    <xf numFmtId="0" fontId="7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textRotation="255"/>
    </xf>
    <xf numFmtId="0" fontId="0" fillId="8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2" fontId="0" fillId="6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16</xdr:row>
      <xdr:rowOff>66675</xdr:rowOff>
    </xdr:from>
    <xdr:to>
      <xdr:col>44</xdr:col>
      <xdr:colOff>28575</xdr:colOff>
      <xdr:row>21</xdr:row>
      <xdr:rowOff>9525</xdr:rowOff>
    </xdr:to>
    <xdr:sp macro="" textlink="">
      <xdr:nvSpPr>
        <xdr:cNvPr id="16" name="四角形吹き出し 15"/>
        <xdr:cNvSpPr/>
      </xdr:nvSpPr>
      <xdr:spPr>
        <a:xfrm>
          <a:off x="3733800" y="3286125"/>
          <a:ext cx="1562100" cy="609600"/>
        </a:xfrm>
        <a:prstGeom prst="wedgeRectCallout">
          <a:avLst>
            <a:gd name="adj1" fmla="val -151374"/>
            <a:gd name="adj2" fmla="val -4687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11</xdr:row>
      <xdr:rowOff>66675</xdr:rowOff>
    </xdr:from>
    <xdr:to>
      <xdr:col>43</xdr:col>
      <xdr:colOff>133350</xdr:colOff>
      <xdr:row>16</xdr:row>
      <xdr:rowOff>9525</xdr:rowOff>
    </xdr:to>
    <xdr:sp macro="" textlink="">
      <xdr:nvSpPr>
        <xdr:cNvPr id="14" name="四角形吹き出し 13"/>
        <xdr:cNvSpPr/>
      </xdr:nvSpPr>
      <xdr:spPr>
        <a:xfrm>
          <a:off x="3695700" y="2619375"/>
          <a:ext cx="1562100" cy="609600"/>
        </a:xfrm>
        <a:prstGeom prst="wedgeRectCallout">
          <a:avLst>
            <a:gd name="adj1" fmla="val -142837"/>
            <a:gd name="adj2" fmla="val -7813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8166</xdr:colOff>
      <xdr:row>6</xdr:row>
      <xdr:rowOff>47625</xdr:rowOff>
    </xdr:from>
    <xdr:to>
      <xdr:col>67</xdr:col>
      <xdr:colOff>85725</xdr:colOff>
      <xdr:row>15</xdr:row>
      <xdr:rowOff>85724</xdr:rowOff>
    </xdr:to>
    <xdr:sp macro="" textlink="">
      <xdr:nvSpPr>
        <xdr:cNvPr id="2" name="線吹き出し 1 (枠付き) 1"/>
        <xdr:cNvSpPr/>
      </xdr:nvSpPr>
      <xdr:spPr>
        <a:xfrm>
          <a:off x="6561366" y="1876425"/>
          <a:ext cx="2077809" cy="1295399"/>
        </a:xfrm>
        <a:prstGeom prst="borderCallout1">
          <a:avLst>
            <a:gd name="adj1" fmla="val 56361"/>
            <a:gd name="adj2" fmla="val -1232"/>
            <a:gd name="adj3" fmla="val 56855"/>
            <a:gd name="adj4" fmla="val -1498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2400"/>
            </a:lnSpc>
          </a:pPr>
          <a:r>
            <a:rPr kumimoji="1" lang="ja-JP" altLang="en-US" sz="1100">
              <a:solidFill>
                <a:srgbClr val="0070C0"/>
              </a:solidFill>
            </a:rPr>
            <a:t>申請時は色のついたところ</a:t>
          </a:r>
          <a:endParaRPr kumimoji="1" lang="en-US" altLang="ja-JP" sz="1100">
            <a:solidFill>
              <a:srgbClr val="0070C0"/>
            </a:solidFill>
          </a:endParaRPr>
        </a:p>
        <a:p>
          <a:pPr algn="ctr">
            <a:lnSpc>
              <a:spcPts val="2400"/>
            </a:lnSpc>
          </a:pPr>
          <a:r>
            <a:rPr kumimoji="1" lang="ja-JP" altLang="en-US" sz="1100">
              <a:solidFill>
                <a:srgbClr val="0070C0"/>
              </a:solidFill>
            </a:rPr>
            <a:t>のみ、記入をお願いします。</a:t>
          </a:r>
          <a:endParaRPr kumimoji="1" lang="en-US" altLang="ja-JP" sz="1100">
            <a:solidFill>
              <a:srgbClr val="0070C0"/>
            </a:solidFill>
          </a:endParaRPr>
        </a:p>
        <a:p>
          <a:pPr algn="ctr">
            <a:lnSpc>
              <a:spcPts val="2400"/>
            </a:lnSpc>
          </a:pPr>
          <a:r>
            <a:rPr kumimoji="1" lang="en-US" altLang="ja-JP" sz="1100">
              <a:solidFill>
                <a:srgbClr val="0070C0"/>
              </a:solidFill>
            </a:rPr>
            <a:t>※</a:t>
          </a:r>
          <a:r>
            <a:rPr kumimoji="1" lang="ja-JP" altLang="en-US" sz="1100">
              <a:solidFill>
                <a:srgbClr val="0070C0"/>
              </a:solidFill>
            </a:rPr>
            <a:t>社名の（　　）はリース時のみ　　　　　貸渡し先を記載</a:t>
          </a:r>
        </a:p>
      </xdr:txBody>
    </xdr:sp>
    <xdr:clientData fPrintsWithSheet="0"/>
  </xdr:twoCellAnchor>
  <xdr:twoCellAnchor>
    <xdr:from>
      <xdr:col>27</xdr:col>
      <xdr:colOff>38100</xdr:colOff>
      <xdr:row>2</xdr:row>
      <xdr:rowOff>76200</xdr:rowOff>
    </xdr:from>
    <xdr:to>
      <xdr:col>38</xdr:col>
      <xdr:colOff>76200</xdr:colOff>
      <xdr:row>4</xdr:row>
      <xdr:rowOff>76200</xdr:rowOff>
    </xdr:to>
    <xdr:sp macro="" textlink="">
      <xdr:nvSpPr>
        <xdr:cNvPr id="3" name="四角形吹き出し 2"/>
        <xdr:cNvSpPr/>
      </xdr:nvSpPr>
      <xdr:spPr>
        <a:xfrm>
          <a:off x="3190875" y="685800"/>
          <a:ext cx="1295400" cy="609600"/>
        </a:xfrm>
        <a:prstGeom prst="wedgeRectCallout">
          <a:avLst>
            <a:gd name="adj1" fmla="val -69362"/>
            <a:gd name="adj2" fmla="val 1562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5</xdr:row>
      <xdr:rowOff>238125</xdr:rowOff>
    </xdr:from>
    <xdr:to>
      <xdr:col>44</xdr:col>
      <xdr:colOff>57150</xdr:colOff>
      <xdr:row>9</xdr:row>
      <xdr:rowOff>85725</xdr:rowOff>
    </xdr:to>
    <xdr:sp macro="" textlink="">
      <xdr:nvSpPr>
        <xdr:cNvPr id="4" name="四角形吹き出し 3"/>
        <xdr:cNvSpPr/>
      </xdr:nvSpPr>
      <xdr:spPr>
        <a:xfrm>
          <a:off x="3762375" y="1762125"/>
          <a:ext cx="1562100" cy="609600"/>
        </a:xfrm>
        <a:prstGeom prst="wedgeRectCallout">
          <a:avLst>
            <a:gd name="adj1" fmla="val -138569"/>
            <a:gd name="adj2" fmla="val 7812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47624</xdr:colOff>
      <xdr:row>21</xdr:row>
      <xdr:rowOff>85725</xdr:rowOff>
    </xdr:from>
    <xdr:to>
      <xdr:col>53</xdr:col>
      <xdr:colOff>104774</xdr:colOff>
      <xdr:row>26</xdr:row>
      <xdr:rowOff>28575</xdr:rowOff>
    </xdr:to>
    <xdr:sp macro="" textlink="">
      <xdr:nvSpPr>
        <xdr:cNvPr id="6" name="四角形吹き出し 5"/>
        <xdr:cNvSpPr/>
      </xdr:nvSpPr>
      <xdr:spPr>
        <a:xfrm>
          <a:off x="4743449" y="3971925"/>
          <a:ext cx="1914525" cy="609600"/>
        </a:xfrm>
        <a:prstGeom prst="wedgeRectCallout">
          <a:avLst>
            <a:gd name="adj1" fmla="val -171352"/>
            <a:gd name="adj2" fmla="val -82813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104775</xdr:colOff>
      <xdr:row>2</xdr:row>
      <xdr:rowOff>200025</xdr:rowOff>
    </xdr:from>
    <xdr:to>
      <xdr:col>39</xdr:col>
      <xdr:colOff>9525</xdr:colOff>
      <xdr:row>4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3143250" y="809625"/>
          <a:ext cx="14192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導入車両の自動車検査証の内容を記載</a:t>
          </a:r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44</xdr:col>
      <xdr:colOff>0</xdr:colOff>
      <xdr:row>9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3771900" y="1838325"/>
          <a:ext cx="14954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導入車両の自動車検査証の初度登録年月日を記載</a:t>
          </a:r>
        </a:p>
      </xdr:txBody>
    </xdr:sp>
    <xdr:clientData/>
  </xdr:twoCellAnchor>
  <xdr:twoCellAnchor>
    <xdr:from>
      <xdr:col>40</xdr:col>
      <xdr:colOff>57150</xdr:colOff>
      <xdr:row>22</xdr:row>
      <xdr:rowOff>19050</xdr:rowOff>
    </xdr:from>
    <xdr:to>
      <xdr:col>53</xdr:col>
      <xdr:colOff>101974</xdr:colOff>
      <xdr:row>26</xdr:row>
      <xdr:rowOff>85724</xdr:rowOff>
    </xdr:to>
    <xdr:sp macro="" textlink="">
      <xdr:nvSpPr>
        <xdr:cNvPr id="11" name="テキスト ボックス 10"/>
        <xdr:cNvSpPr txBox="1"/>
      </xdr:nvSpPr>
      <xdr:spPr>
        <a:xfrm>
          <a:off x="4752975" y="4038600"/>
          <a:ext cx="1902199" cy="600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標準車両の燃費を「事前登録された補助対象車両等の情報」より選び、別表（</a:t>
          </a:r>
          <a:r>
            <a:rPr kumimoji="1" lang="en-US" altLang="ja-JP" sz="900"/>
            <a:t>JATA</a:t>
          </a:r>
          <a:r>
            <a:rPr kumimoji="1" lang="ja-JP" altLang="en-US" sz="900"/>
            <a:t>示す換算値）</a:t>
          </a:r>
        </a:p>
      </xdr:txBody>
    </xdr:sp>
    <xdr:clientData/>
  </xdr:twoCellAnchor>
  <xdr:twoCellAnchor>
    <xdr:from>
      <xdr:col>32</xdr:col>
      <xdr:colOff>47625</xdr:colOff>
      <xdr:row>11</xdr:row>
      <xdr:rowOff>95250</xdr:rowOff>
    </xdr:from>
    <xdr:to>
      <xdr:col>44</xdr:col>
      <xdr:colOff>0</xdr:colOff>
      <xdr:row>15</xdr:row>
      <xdr:rowOff>123825</xdr:rowOff>
    </xdr:to>
    <xdr:sp macro="" textlink="">
      <xdr:nvSpPr>
        <xdr:cNvPr id="10" name="テキスト ボックス 9"/>
        <xdr:cNvSpPr txBox="1"/>
      </xdr:nvSpPr>
      <xdr:spPr>
        <a:xfrm>
          <a:off x="3771900" y="2647950"/>
          <a:ext cx="1495425" cy="561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年度終了後、二酸化炭素（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CO2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）排出量計算書（その２）の年度計の数値を記載</a:t>
          </a:r>
        </a:p>
      </xdr:txBody>
    </xdr:sp>
    <xdr:clientData/>
  </xdr:twoCellAnchor>
  <xdr:twoCellAnchor>
    <xdr:from>
      <xdr:col>32</xdr:col>
      <xdr:colOff>95250</xdr:colOff>
      <xdr:row>16</xdr:row>
      <xdr:rowOff>76200</xdr:rowOff>
    </xdr:from>
    <xdr:to>
      <xdr:col>44</xdr:col>
      <xdr:colOff>47625</xdr:colOff>
      <xdr:row>20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3819525" y="3295650"/>
          <a:ext cx="1495425" cy="561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年度終了後、二酸化炭素（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CO2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）排出量計算書（その２）の年度計の数値を記載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61"/>
  <sheetViews>
    <sheetView tabSelected="1" workbookViewId="0">
      <selection activeCell="AM28" sqref="AM28:BT30"/>
    </sheetView>
  </sheetViews>
  <sheetFormatPr defaultRowHeight="14.25"/>
  <cols>
    <col min="1" max="1" width="2.375" style="5" customWidth="1"/>
    <col min="2" max="2" width="1.5" style="6" customWidth="1"/>
    <col min="3" max="38" width="1.5" style="5" customWidth="1"/>
    <col min="39" max="66" width="1.875" style="5" customWidth="1"/>
    <col min="67" max="67" width="1.875" style="6" customWidth="1"/>
    <col min="68" max="68" width="1.875" style="5" customWidth="1"/>
    <col min="69" max="73" width="1.25" style="5" customWidth="1"/>
    <col min="74" max="150" width="1.875" style="5" customWidth="1"/>
    <col min="151" max="16384" width="9" style="5"/>
  </cols>
  <sheetData>
    <row r="1" spans="1:150" s="3" customFormat="1" ht="24" customHeight="1">
      <c r="A1" s="1"/>
      <c r="B1" s="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R1" s="4" t="s">
        <v>0</v>
      </c>
      <c r="BU1" s="4"/>
      <c r="BV1" s="4"/>
      <c r="BW1" s="4"/>
    </row>
    <row r="2" spans="1:150" s="6" customFormat="1" ht="24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58" t="s">
        <v>1</v>
      </c>
      <c r="AO2" s="59"/>
      <c r="AP2" s="59"/>
      <c r="AQ2" s="59"/>
      <c r="AR2" s="59"/>
      <c r="AS2" s="59"/>
      <c r="AT2" s="7" t="s">
        <v>2</v>
      </c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8"/>
      <c r="BQ2" s="8"/>
      <c r="BR2" s="8"/>
      <c r="BS2" s="8"/>
      <c r="BT2" s="8"/>
      <c r="BU2" s="8"/>
      <c r="BV2" s="8"/>
      <c r="BW2" s="8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s="6" customFormat="1" ht="24" customHeight="1">
      <c r="A3" s="5"/>
      <c r="B3" s="96" t="s">
        <v>39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9"/>
      <c r="AO3" s="9"/>
      <c r="AP3" s="9"/>
      <c r="AQ3" s="9"/>
      <c r="AR3" s="9"/>
      <c r="AS3" s="9"/>
      <c r="AT3" s="9" t="s">
        <v>3</v>
      </c>
      <c r="AU3" s="179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9" t="s">
        <v>4</v>
      </c>
      <c r="BQ3" s="9"/>
      <c r="BR3" s="10"/>
      <c r="BS3" s="9"/>
      <c r="BT3" s="7"/>
      <c r="BU3" s="7"/>
      <c r="BV3" s="7"/>
      <c r="BW3" s="7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</row>
    <row r="4" spans="1:150" s="6" customFormat="1" ht="24" customHeight="1">
      <c r="A4" s="5"/>
      <c r="B4" s="96" t="s">
        <v>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N4" s="60" t="s">
        <v>5</v>
      </c>
      <c r="AO4" s="61"/>
      <c r="AP4" s="61"/>
      <c r="AQ4" s="61"/>
      <c r="AR4" s="61"/>
      <c r="AS4" s="61"/>
      <c r="AT4" s="9" t="s">
        <v>2</v>
      </c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1"/>
      <c r="BQ4" s="11"/>
      <c r="BR4" s="11"/>
      <c r="BS4" s="12"/>
      <c r="BT4" s="13"/>
      <c r="BU4" s="13"/>
      <c r="BV4" s="13"/>
      <c r="BW4" s="13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</row>
    <row r="5" spans="1:150" s="6" customFormat="1" ht="24" customHeight="1">
      <c r="A5" s="5"/>
      <c r="B5" s="96" t="s">
        <v>17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N5" s="60" t="s">
        <v>6</v>
      </c>
      <c r="AO5" s="61"/>
      <c r="AP5" s="61"/>
      <c r="AQ5" s="61"/>
      <c r="AR5" s="61"/>
      <c r="AS5" s="61"/>
      <c r="AT5" s="14" t="s">
        <v>2</v>
      </c>
      <c r="AU5" s="179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1"/>
      <c r="BQ5" s="11"/>
      <c r="BR5" s="11"/>
      <c r="BS5" s="12"/>
      <c r="BT5" s="13"/>
      <c r="BU5" s="13"/>
      <c r="BV5" s="13"/>
      <c r="BW5" s="13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6" customFormat="1" ht="24" customHeight="1">
      <c r="A6" s="5"/>
      <c r="B6" s="21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"/>
      <c r="AG6" s="1"/>
      <c r="AH6" s="1"/>
      <c r="AI6" s="1"/>
      <c r="AJ6" s="1"/>
      <c r="AK6" s="1"/>
      <c r="AL6" s="1"/>
      <c r="AM6" s="16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98" t="s">
        <v>7</v>
      </c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17"/>
      <c r="BQ6" s="17"/>
      <c r="BR6" s="17"/>
      <c r="BS6" s="17"/>
      <c r="BT6" s="16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s="6" customFormat="1" ht="12" customHeight="1">
      <c r="A7" s="5"/>
      <c r="B7" s="62"/>
      <c r="C7" s="47"/>
      <c r="D7" s="47"/>
      <c r="E7" s="47"/>
      <c r="F7" s="47"/>
      <c r="G7" s="47"/>
      <c r="H7" s="47"/>
      <c r="I7" s="47"/>
      <c r="J7" s="47"/>
      <c r="K7" s="47"/>
      <c r="L7" s="48"/>
      <c r="M7" s="62" t="s">
        <v>8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62" t="s">
        <v>9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/>
      <c r="AM7" s="62" t="s">
        <v>10</v>
      </c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8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s="6" customFormat="1" ht="12" customHeight="1">
      <c r="A8" s="5"/>
      <c r="B8" s="63"/>
      <c r="C8" s="49"/>
      <c r="D8" s="49"/>
      <c r="E8" s="49"/>
      <c r="F8" s="49"/>
      <c r="G8" s="49"/>
      <c r="H8" s="49"/>
      <c r="I8" s="49"/>
      <c r="J8" s="49"/>
      <c r="K8" s="49"/>
      <c r="L8" s="50"/>
      <c r="M8" s="63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63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50"/>
      <c r="AM8" s="63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50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150" s="6" customFormat="1" ht="12" customHeight="1">
      <c r="A9" s="5"/>
      <c r="B9" s="64"/>
      <c r="C9" s="51"/>
      <c r="D9" s="51"/>
      <c r="E9" s="51"/>
      <c r="F9" s="51"/>
      <c r="G9" s="51"/>
      <c r="H9" s="51"/>
      <c r="I9" s="51"/>
      <c r="J9" s="51"/>
      <c r="K9" s="51"/>
      <c r="L9" s="52"/>
      <c r="M9" s="64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64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/>
      <c r="AM9" s="64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2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s="19" customFormat="1" ht="10.5" customHeight="1">
      <c r="A10" s="5"/>
      <c r="B10" s="99" t="s">
        <v>19</v>
      </c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6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7"/>
      <c r="AM10" s="36" t="s">
        <v>24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19" customFormat="1" ht="10.5" customHeight="1">
      <c r="A11" s="18"/>
      <c r="B11" s="63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68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70"/>
      <c r="AM11" s="39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1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</row>
    <row r="12" spans="1:150" s="19" customFormat="1" ht="10.5" customHeight="1">
      <c r="A12" s="18"/>
      <c r="B12" s="64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80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71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42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4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</row>
    <row r="13" spans="1:150" s="19" customFormat="1" ht="10.5" customHeight="1">
      <c r="A13" s="18"/>
      <c r="B13" s="101" t="s">
        <v>22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45"/>
      <c r="N13" s="53"/>
      <c r="O13" s="53"/>
      <c r="P13" s="53"/>
      <c r="Q13" s="53"/>
      <c r="R13" s="53"/>
      <c r="S13" s="53"/>
      <c r="T13" s="53"/>
      <c r="U13" s="53"/>
      <c r="V13" s="32" t="s">
        <v>11</v>
      </c>
      <c r="W13" s="33"/>
      <c r="X13" s="33"/>
      <c r="Y13" s="33"/>
      <c r="Z13" s="167"/>
      <c r="AA13" s="168"/>
      <c r="AB13" s="168"/>
      <c r="AC13" s="168"/>
      <c r="AD13" s="168"/>
      <c r="AE13" s="168"/>
      <c r="AF13" s="168"/>
      <c r="AG13" s="168"/>
      <c r="AH13" s="168"/>
      <c r="AI13" s="32" t="s">
        <v>11</v>
      </c>
      <c r="AJ13" s="47"/>
      <c r="AK13" s="47"/>
      <c r="AL13" s="47"/>
      <c r="AM13" s="36" t="s">
        <v>38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</row>
    <row r="14" spans="1:150" s="19" customFormat="1" ht="10.5" customHeight="1">
      <c r="A14" s="18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57"/>
      <c r="M14" s="54"/>
      <c r="N14" s="55"/>
      <c r="O14" s="55"/>
      <c r="P14" s="55"/>
      <c r="Q14" s="55"/>
      <c r="R14" s="55"/>
      <c r="S14" s="55"/>
      <c r="T14" s="55"/>
      <c r="U14" s="55"/>
      <c r="V14" s="34"/>
      <c r="W14" s="34"/>
      <c r="X14" s="34"/>
      <c r="Y14" s="110"/>
      <c r="Z14" s="169"/>
      <c r="AA14" s="170"/>
      <c r="AB14" s="170"/>
      <c r="AC14" s="170"/>
      <c r="AD14" s="170"/>
      <c r="AE14" s="170"/>
      <c r="AF14" s="170"/>
      <c r="AG14" s="170"/>
      <c r="AH14" s="170"/>
      <c r="AI14" s="49"/>
      <c r="AJ14" s="49"/>
      <c r="AK14" s="49"/>
      <c r="AL14" s="100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</row>
    <row r="15" spans="1:150" s="19" customFormat="1" ht="10.5" customHeight="1">
      <c r="A15" s="18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56"/>
      <c r="N15" s="57"/>
      <c r="O15" s="57"/>
      <c r="P15" s="57"/>
      <c r="Q15" s="57"/>
      <c r="R15" s="57"/>
      <c r="S15" s="57"/>
      <c r="T15" s="57"/>
      <c r="U15" s="57"/>
      <c r="V15" s="35"/>
      <c r="W15" s="35"/>
      <c r="X15" s="35"/>
      <c r="Y15" s="35"/>
      <c r="Z15" s="171"/>
      <c r="AA15" s="172"/>
      <c r="AB15" s="172"/>
      <c r="AC15" s="172"/>
      <c r="AD15" s="172"/>
      <c r="AE15" s="172"/>
      <c r="AF15" s="172"/>
      <c r="AG15" s="172"/>
      <c r="AH15" s="172"/>
      <c r="AI15" s="51"/>
      <c r="AJ15" s="51"/>
      <c r="AK15" s="51"/>
      <c r="AL15" s="51"/>
      <c r="AM15" s="42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4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</row>
    <row r="16" spans="1:150" s="19" customFormat="1" ht="10.5" customHeight="1">
      <c r="A16" s="18"/>
      <c r="B16" s="101" t="s">
        <v>31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45"/>
      <c r="N16" s="53"/>
      <c r="O16" s="53"/>
      <c r="P16" s="53"/>
      <c r="Q16" s="53"/>
      <c r="R16" s="53"/>
      <c r="S16" s="53"/>
      <c r="T16" s="53"/>
      <c r="U16" s="53"/>
      <c r="V16" s="32" t="s">
        <v>28</v>
      </c>
      <c r="W16" s="33"/>
      <c r="X16" s="33"/>
      <c r="Y16" s="33"/>
      <c r="Z16" s="167"/>
      <c r="AA16" s="168"/>
      <c r="AB16" s="168"/>
      <c r="AC16" s="168"/>
      <c r="AD16" s="168"/>
      <c r="AE16" s="168"/>
      <c r="AF16" s="168"/>
      <c r="AG16" s="168"/>
      <c r="AH16" s="168"/>
      <c r="AI16" s="32" t="s">
        <v>28</v>
      </c>
      <c r="AJ16" s="33"/>
      <c r="AK16" s="33"/>
      <c r="AL16" s="33"/>
      <c r="AM16" s="158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</row>
    <row r="17" spans="1:150" s="19" customFormat="1" ht="10.5" customHeight="1">
      <c r="A17" s="18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57"/>
      <c r="M17" s="54"/>
      <c r="N17" s="55"/>
      <c r="O17" s="55"/>
      <c r="P17" s="55"/>
      <c r="Q17" s="55"/>
      <c r="R17" s="55"/>
      <c r="S17" s="55"/>
      <c r="T17" s="55"/>
      <c r="U17" s="55"/>
      <c r="V17" s="34"/>
      <c r="W17" s="34"/>
      <c r="X17" s="34"/>
      <c r="Y17" s="110"/>
      <c r="Z17" s="169"/>
      <c r="AA17" s="170"/>
      <c r="AB17" s="170"/>
      <c r="AC17" s="170"/>
      <c r="AD17" s="170"/>
      <c r="AE17" s="170"/>
      <c r="AF17" s="170"/>
      <c r="AG17" s="170"/>
      <c r="AH17" s="170"/>
      <c r="AI17" s="34"/>
      <c r="AJ17" s="34"/>
      <c r="AK17" s="34"/>
      <c r="AL17" s="110"/>
      <c r="AM17" s="161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3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</row>
    <row r="18" spans="1:150" s="19" customFormat="1" ht="10.5" customHeight="1">
      <c r="A18" s="18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56"/>
      <c r="N18" s="57"/>
      <c r="O18" s="57"/>
      <c r="P18" s="57"/>
      <c r="Q18" s="57"/>
      <c r="R18" s="57"/>
      <c r="S18" s="57"/>
      <c r="T18" s="57"/>
      <c r="U18" s="57"/>
      <c r="V18" s="35"/>
      <c r="W18" s="35"/>
      <c r="X18" s="35"/>
      <c r="Y18" s="35"/>
      <c r="Z18" s="171"/>
      <c r="AA18" s="172"/>
      <c r="AB18" s="172"/>
      <c r="AC18" s="172"/>
      <c r="AD18" s="172"/>
      <c r="AE18" s="172"/>
      <c r="AF18" s="172"/>
      <c r="AG18" s="172"/>
      <c r="AH18" s="172"/>
      <c r="AI18" s="35"/>
      <c r="AJ18" s="35"/>
      <c r="AK18" s="35"/>
      <c r="AL18" s="35"/>
      <c r="AM18" s="164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6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</row>
    <row r="19" spans="1:150" s="19" customFormat="1" ht="10.5" customHeight="1">
      <c r="A19" s="18"/>
      <c r="B19" s="101" t="s">
        <v>40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47">
        <v>3.4</v>
      </c>
      <c r="N19" s="148"/>
      <c r="O19" s="148"/>
      <c r="P19" s="148"/>
      <c r="Q19" s="148"/>
      <c r="R19" s="148"/>
      <c r="S19" s="148"/>
      <c r="T19" s="148"/>
      <c r="U19" s="148"/>
      <c r="V19" s="46" t="s">
        <v>12</v>
      </c>
      <c r="W19" s="47"/>
      <c r="X19" s="47"/>
      <c r="Y19" s="48"/>
      <c r="Z19" s="135"/>
      <c r="AA19" s="136"/>
      <c r="AB19" s="136"/>
      <c r="AC19" s="136"/>
      <c r="AD19" s="136"/>
      <c r="AE19" s="136"/>
      <c r="AF19" s="136"/>
      <c r="AG19" s="136"/>
      <c r="AH19" s="136"/>
      <c r="AI19" s="46" t="s">
        <v>12</v>
      </c>
      <c r="AJ19" s="47"/>
      <c r="AK19" s="47"/>
      <c r="AL19" s="48"/>
      <c r="AM19" s="83" t="s">
        <v>41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</row>
    <row r="20" spans="1:150" s="19" customFormat="1" ht="10.5" customHeight="1">
      <c r="A20" s="18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57"/>
      <c r="M20" s="149"/>
      <c r="N20" s="150"/>
      <c r="O20" s="150"/>
      <c r="P20" s="150"/>
      <c r="Q20" s="150"/>
      <c r="R20" s="150"/>
      <c r="S20" s="150"/>
      <c r="T20" s="150"/>
      <c r="U20" s="150"/>
      <c r="V20" s="49"/>
      <c r="W20" s="49"/>
      <c r="X20" s="49"/>
      <c r="Y20" s="50"/>
      <c r="Z20" s="137"/>
      <c r="AA20" s="138"/>
      <c r="AB20" s="138"/>
      <c r="AC20" s="138"/>
      <c r="AD20" s="138"/>
      <c r="AE20" s="138"/>
      <c r="AF20" s="138"/>
      <c r="AG20" s="138"/>
      <c r="AH20" s="138"/>
      <c r="AI20" s="49"/>
      <c r="AJ20" s="49"/>
      <c r="AK20" s="49"/>
      <c r="AL20" s="50"/>
      <c r="AM20" s="39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1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</row>
    <row r="21" spans="1:150" s="19" customFormat="1" ht="10.5" customHeight="1">
      <c r="A21" s="18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49"/>
      <c r="N21" s="151"/>
      <c r="O21" s="151"/>
      <c r="P21" s="151"/>
      <c r="Q21" s="151"/>
      <c r="R21" s="151"/>
      <c r="S21" s="151"/>
      <c r="T21" s="151"/>
      <c r="U21" s="151"/>
      <c r="V21" s="100"/>
      <c r="W21" s="100"/>
      <c r="X21" s="100"/>
      <c r="Y21" s="50"/>
      <c r="Z21" s="139"/>
      <c r="AA21" s="140"/>
      <c r="AB21" s="140"/>
      <c r="AC21" s="140"/>
      <c r="AD21" s="140"/>
      <c r="AE21" s="140"/>
      <c r="AF21" s="140"/>
      <c r="AG21" s="140"/>
      <c r="AH21" s="140"/>
      <c r="AI21" s="51"/>
      <c r="AJ21" s="51"/>
      <c r="AK21" s="51"/>
      <c r="AL21" s="52"/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4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</row>
    <row r="22" spans="1:150" s="19" customFormat="1" ht="10.5" customHeight="1">
      <c r="A22" s="18"/>
      <c r="B22" s="111" t="s">
        <v>32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41">
        <v>2.58</v>
      </c>
      <c r="N22" s="142"/>
      <c r="O22" s="142"/>
      <c r="P22" s="142"/>
      <c r="Q22" s="142"/>
      <c r="R22" s="142"/>
      <c r="S22" s="142"/>
      <c r="T22" s="142"/>
      <c r="U22" s="142"/>
      <c r="V22" s="90" t="s">
        <v>23</v>
      </c>
      <c r="W22" s="90"/>
      <c r="X22" s="90"/>
      <c r="Y22" s="91"/>
      <c r="Z22" s="135"/>
      <c r="AA22" s="173"/>
      <c r="AB22" s="173"/>
      <c r="AC22" s="173"/>
      <c r="AD22" s="173"/>
      <c r="AE22" s="173"/>
      <c r="AF22" s="173"/>
      <c r="AG22" s="173"/>
      <c r="AH22" s="173"/>
      <c r="AI22" s="90" t="s">
        <v>23</v>
      </c>
      <c r="AJ22" s="90"/>
      <c r="AK22" s="90"/>
      <c r="AL22" s="91"/>
      <c r="AM22" s="83" t="s">
        <v>36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</row>
    <row r="23" spans="1:150" s="19" customFormat="1" ht="10.5" customHeight="1">
      <c r="A23" s="18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25"/>
      <c r="M23" s="143"/>
      <c r="N23" s="144"/>
      <c r="O23" s="144"/>
      <c r="P23" s="144"/>
      <c r="Q23" s="144"/>
      <c r="R23" s="144"/>
      <c r="S23" s="144"/>
      <c r="T23" s="144"/>
      <c r="U23" s="144"/>
      <c r="V23" s="92"/>
      <c r="W23" s="92"/>
      <c r="X23" s="92"/>
      <c r="Y23" s="93"/>
      <c r="Z23" s="174"/>
      <c r="AA23" s="175"/>
      <c r="AB23" s="175"/>
      <c r="AC23" s="175"/>
      <c r="AD23" s="175"/>
      <c r="AE23" s="175"/>
      <c r="AF23" s="175"/>
      <c r="AG23" s="175"/>
      <c r="AH23" s="175"/>
      <c r="AI23" s="92"/>
      <c r="AJ23" s="92"/>
      <c r="AK23" s="92"/>
      <c r="AL23" s="93"/>
      <c r="AM23" s="39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1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</row>
    <row r="24" spans="1:150" s="19" customFormat="1" ht="10.5" customHeight="1">
      <c r="A24" s="18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45"/>
      <c r="N24" s="146"/>
      <c r="O24" s="146"/>
      <c r="P24" s="146"/>
      <c r="Q24" s="146"/>
      <c r="R24" s="146"/>
      <c r="S24" s="146"/>
      <c r="T24" s="146"/>
      <c r="U24" s="146"/>
      <c r="V24" s="94"/>
      <c r="W24" s="94"/>
      <c r="X24" s="94"/>
      <c r="Y24" s="95"/>
      <c r="Z24" s="176"/>
      <c r="AA24" s="177"/>
      <c r="AB24" s="177"/>
      <c r="AC24" s="177"/>
      <c r="AD24" s="177"/>
      <c r="AE24" s="177"/>
      <c r="AF24" s="177"/>
      <c r="AG24" s="177"/>
      <c r="AH24" s="177"/>
      <c r="AI24" s="94"/>
      <c r="AJ24" s="94"/>
      <c r="AK24" s="94"/>
      <c r="AL24" s="95"/>
      <c r="AM24" s="42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4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</row>
    <row r="25" spans="1:150" s="19" customFormat="1" ht="10.5" customHeight="1">
      <c r="A25" s="18"/>
      <c r="B25" s="101" t="s">
        <v>34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35">
        <v>0</v>
      </c>
      <c r="N25" s="136"/>
      <c r="O25" s="136"/>
      <c r="P25" s="136"/>
      <c r="Q25" s="136"/>
      <c r="R25" s="136"/>
      <c r="S25" s="136"/>
      <c r="T25" s="136"/>
      <c r="U25" s="136"/>
      <c r="V25" s="90" t="s">
        <v>30</v>
      </c>
      <c r="W25" s="90"/>
      <c r="X25" s="90"/>
      <c r="Y25" s="91"/>
      <c r="Z25" s="135">
        <f t="shared" ref="Z25" si="0">M25</f>
        <v>0</v>
      </c>
      <c r="AA25" s="136"/>
      <c r="AB25" s="136"/>
      <c r="AC25" s="136"/>
      <c r="AD25" s="136"/>
      <c r="AE25" s="136"/>
      <c r="AF25" s="136"/>
      <c r="AG25" s="136"/>
      <c r="AH25" s="136"/>
      <c r="AI25" s="90" t="s">
        <v>30</v>
      </c>
      <c r="AJ25" s="90"/>
      <c r="AK25" s="90"/>
      <c r="AL25" s="91"/>
      <c r="AM25" s="83" t="s">
        <v>29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</row>
    <row r="26" spans="1:150" s="19" customFormat="1" ht="10.5" customHeight="1">
      <c r="A26" s="18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37"/>
      <c r="N26" s="138"/>
      <c r="O26" s="138"/>
      <c r="P26" s="138"/>
      <c r="Q26" s="138"/>
      <c r="R26" s="138"/>
      <c r="S26" s="138"/>
      <c r="T26" s="138"/>
      <c r="U26" s="138"/>
      <c r="V26" s="92"/>
      <c r="W26" s="92"/>
      <c r="X26" s="92"/>
      <c r="Y26" s="93"/>
      <c r="Z26" s="137"/>
      <c r="AA26" s="138"/>
      <c r="AB26" s="138"/>
      <c r="AC26" s="138"/>
      <c r="AD26" s="138"/>
      <c r="AE26" s="138"/>
      <c r="AF26" s="138"/>
      <c r="AG26" s="138"/>
      <c r="AH26" s="138"/>
      <c r="AI26" s="92"/>
      <c r="AJ26" s="92"/>
      <c r="AK26" s="92"/>
      <c r="AL26" s="93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1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</row>
    <row r="27" spans="1:150" s="19" customFormat="1" ht="14.25" customHeight="1">
      <c r="A27" s="18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39"/>
      <c r="N27" s="140"/>
      <c r="O27" s="140"/>
      <c r="P27" s="140"/>
      <c r="Q27" s="140"/>
      <c r="R27" s="140"/>
      <c r="S27" s="140"/>
      <c r="T27" s="140"/>
      <c r="U27" s="140"/>
      <c r="V27" s="94"/>
      <c r="W27" s="94"/>
      <c r="X27" s="94"/>
      <c r="Y27" s="95"/>
      <c r="Z27" s="139"/>
      <c r="AA27" s="140"/>
      <c r="AB27" s="140"/>
      <c r="AC27" s="140"/>
      <c r="AD27" s="140"/>
      <c r="AE27" s="140"/>
      <c r="AF27" s="140"/>
      <c r="AG27" s="140"/>
      <c r="AH27" s="140"/>
      <c r="AI27" s="94"/>
      <c r="AJ27" s="94"/>
      <c r="AK27" s="94"/>
      <c r="AL27" s="95"/>
      <c r="AM27" s="42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4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</row>
    <row r="28" spans="1:150" s="19" customFormat="1" ht="10.5" customHeight="1">
      <c r="A28" s="18"/>
      <c r="B28" s="154" t="s">
        <v>26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19">
        <f>SUM((M13/M19)*M22)/1000</f>
        <v>0</v>
      </c>
      <c r="N28" s="120"/>
      <c r="O28" s="120"/>
      <c r="P28" s="120"/>
      <c r="Q28" s="120"/>
      <c r="R28" s="120"/>
      <c r="S28" s="120"/>
      <c r="T28" s="120"/>
      <c r="U28" s="120"/>
      <c r="V28" s="84" t="s">
        <v>13</v>
      </c>
      <c r="W28" s="85"/>
      <c r="X28" s="85"/>
      <c r="Y28" s="86"/>
      <c r="Z28" s="119" t="e">
        <f>SUM((Z13/Z19)*Z22)/1000</f>
        <v>#DIV/0!</v>
      </c>
      <c r="AA28" s="120"/>
      <c r="AB28" s="120"/>
      <c r="AC28" s="120"/>
      <c r="AD28" s="120"/>
      <c r="AE28" s="120"/>
      <c r="AF28" s="120"/>
      <c r="AG28" s="120"/>
      <c r="AH28" s="120"/>
      <c r="AI28" s="84" t="s">
        <v>13</v>
      </c>
      <c r="AJ28" s="85"/>
      <c r="AK28" s="85"/>
      <c r="AL28" s="86"/>
      <c r="AM28" s="152" t="s">
        <v>33</v>
      </c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</row>
    <row r="29" spans="1:150" s="19" customFormat="1" ht="10.5" customHeight="1">
      <c r="A29" s="18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21"/>
      <c r="N29" s="122"/>
      <c r="O29" s="122"/>
      <c r="P29" s="122"/>
      <c r="Q29" s="122"/>
      <c r="R29" s="122"/>
      <c r="S29" s="122"/>
      <c r="T29" s="122"/>
      <c r="U29" s="122"/>
      <c r="V29" s="59"/>
      <c r="W29" s="59"/>
      <c r="X29" s="59"/>
      <c r="Y29" s="87"/>
      <c r="Z29" s="121"/>
      <c r="AA29" s="122"/>
      <c r="AB29" s="122"/>
      <c r="AC29" s="122"/>
      <c r="AD29" s="122"/>
      <c r="AE29" s="122"/>
      <c r="AF29" s="122"/>
      <c r="AG29" s="122"/>
      <c r="AH29" s="122"/>
      <c r="AI29" s="59"/>
      <c r="AJ29" s="59"/>
      <c r="AK29" s="59"/>
      <c r="AL29" s="87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</row>
    <row r="30" spans="1:150" s="19" customFormat="1" ht="10.5" customHeight="1">
      <c r="A30" s="18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23"/>
      <c r="N30" s="124"/>
      <c r="O30" s="124"/>
      <c r="P30" s="124"/>
      <c r="Q30" s="124"/>
      <c r="R30" s="124"/>
      <c r="S30" s="124"/>
      <c r="T30" s="124"/>
      <c r="U30" s="124"/>
      <c r="V30" s="88"/>
      <c r="W30" s="88"/>
      <c r="X30" s="88"/>
      <c r="Y30" s="89"/>
      <c r="Z30" s="123"/>
      <c r="AA30" s="124"/>
      <c r="AB30" s="124"/>
      <c r="AC30" s="124"/>
      <c r="AD30" s="124"/>
      <c r="AE30" s="124"/>
      <c r="AF30" s="124"/>
      <c r="AG30" s="124"/>
      <c r="AH30" s="124"/>
      <c r="AI30" s="88"/>
      <c r="AJ30" s="88"/>
      <c r="AK30" s="88"/>
      <c r="AL30" s="89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</row>
    <row r="31" spans="1:150" s="19" customFormat="1" ht="10.5" customHeight="1">
      <c r="A31" s="18"/>
      <c r="B31" s="101" t="s">
        <v>25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126">
        <f>IF(M25&gt;0,SUM(M16*M25)/1000,M28*0.8)</f>
        <v>0</v>
      </c>
      <c r="N31" s="127"/>
      <c r="O31" s="127"/>
      <c r="P31" s="127"/>
      <c r="Q31" s="127"/>
      <c r="R31" s="127"/>
      <c r="S31" s="127"/>
      <c r="T31" s="127"/>
      <c r="U31" s="131"/>
      <c r="V31" s="84" t="s">
        <v>13</v>
      </c>
      <c r="W31" s="85"/>
      <c r="X31" s="85"/>
      <c r="Y31" s="86"/>
      <c r="Z31" s="126" t="e">
        <f>IF(Z25&gt;0,SUM(Z16*Z25)/1000,Z28*0.8)</f>
        <v>#DIV/0!</v>
      </c>
      <c r="AA31" s="127"/>
      <c r="AB31" s="127"/>
      <c r="AC31" s="127"/>
      <c r="AD31" s="127"/>
      <c r="AE31" s="127"/>
      <c r="AF31" s="127"/>
      <c r="AG31" s="127"/>
      <c r="AH31" s="131"/>
      <c r="AI31" s="84" t="s">
        <v>13</v>
      </c>
      <c r="AJ31" s="85"/>
      <c r="AK31" s="85"/>
      <c r="AL31" s="86"/>
      <c r="AM31" s="152" t="s">
        <v>35</v>
      </c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</row>
    <row r="32" spans="1:150" s="19" customFormat="1" ht="10.5" customHeight="1">
      <c r="A32" s="18"/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128"/>
      <c r="N32" s="132"/>
      <c r="O32" s="132"/>
      <c r="P32" s="132"/>
      <c r="Q32" s="132"/>
      <c r="R32" s="132"/>
      <c r="S32" s="132"/>
      <c r="T32" s="132"/>
      <c r="U32" s="133"/>
      <c r="V32" s="59"/>
      <c r="W32" s="59"/>
      <c r="X32" s="59"/>
      <c r="Y32" s="87"/>
      <c r="Z32" s="128"/>
      <c r="AA32" s="132"/>
      <c r="AB32" s="132"/>
      <c r="AC32" s="132"/>
      <c r="AD32" s="132"/>
      <c r="AE32" s="132"/>
      <c r="AF32" s="132"/>
      <c r="AG32" s="132"/>
      <c r="AH32" s="133"/>
      <c r="AI32" s="59"/>
      <c r="AJ32" s="59"/>
      <c r="AK32" s="59"/>
      <c r="AL32" s="87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</row>
    <row r="33" spans="1:150" s="19" customFormat="1" ht="45.75" customHeight="1">
      <c r="A33" s="18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29"/>
      <c r="N33" s="130"/>
      <c r="O33" s="130"/>
      <c r="P33" s="130"/>
      <c r="Q33" s="130"/>
      <c r="R33" s="130"/>
      <c r="S33" s="130"/>
      <c r="T33" s="130"/>
      <c r="U33" s="134"/>
      <c r="V33" s="88"/>
      <c r="W33" s="88"/>
      <c r="X33" s="88"/>
      <c r="Y33" s="89"/>
      <c r="Z33" s="129"/>
      <c r="AA33" s="130"/>
      <c r="AB33" s="130"/>
      <c r="AC33" s="130"/>
      <c r="AD33" s="130"/>
      <c r="AE33" s="130"/>
      <c r="AF33" s="130"/>
      <c r="AG33" s="130"/>
      <c r="AH33" s="134"/>
      <c r="AI33" s="88"/>
      <c r="AJ33" s="88"/>
      <c r="AK33" s="88"/>
      <c r="AL33" s="89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</row>
    <row r="34" spans="1:150" s="19" customFormat="1" ht="10.5" customHeight="1">
      <c r="A34" s="18"/>
      <c r="B34" s="156" t="s">
        <v>37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26">
        <f>SUM(M28-M31)</f>
        <v>0</v>
      </c>
      <c r="N34" s="127"/>
      <c r="O34" s="127"/>
      <c r="P34" s="127"/>
      <c r="Q34" s="127"/>
      <c r="R34" s="127"/>
      <c r="S34" s="127"/>
      <c r="T34" s="127"/>
      <c r="U34" s="127"/>
      <c r="V34" s="84" t="s">
        <v>13</v>
      </c>
      <c r="W34" s="85"/>
      <c r="X34" s="85"/>
      <c r="Y34" s="86"/>
      <c r="Z34" s="126" t="e">
        <f>SUM(Z28-Z31)</f>
        <v>#DIV/0!</v>
      </c>
      <c r="AA34" s="127"/>
      <c r="AB34" s="127"/>
      <c r="AC34" s="127"/>
      <c r="AD34" s="127"/>
      <c r="AE34" s="127"/>
      <c r="AF34" s="127"/>
      <c r="AG34" s="127"/>
      <c r="AH34" s="127"/>
      <c r="AI34" s="84" t="s">
        <v>13</v>
      </c>
      <c r="AJ34" s="85"/>
      <c r="AK34" s="85"/>
      <c r="AL34" s="86"/>
      <c r="AM34" s="83" t="s">
        <v>27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</row>
    <row r="35" spans="1:150" s="19" customFormat="1" ht="10.5" customHeight="1">
      <c r="A35" s="18"/>
      <c r="B35" s="6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28"/>
      <c r="N35" s="132"/>
      <c r="O35" s="132"/>
      <c r="P35" s="132"/>
      <c r="Q35" s="132"/>
      <c r="R35" s="132"/>
      <c r="S35" s="132"/>
      <c r="T35" s="132"/>
      <c r="U35" s="132"/>
      <c r="V35" s="59"/>
      <c r="W35" s="59"/>
      <c r="X35" s="59"/>
      <c r="Y35" s="87"/>
      <c r="Z35" s="128"/>
      <c r="AA35" s="132"/>
      <c r="AB35" s="132"/>
      <c r="AC35" s="132"/>
      <c r="AD35" s="132"/>
      <c r="AE35" s="132"/>
      <c r="AF35" s="132"/>
      <c r="AG35" s="132"/>
      <c r="AH35" s="132"/>
      <c r="AI35" s="59"/>
      <c r="AJ35" s="59"/>
      <c r="AK35" s="59"/>
      <c r="AL35" s="87"/>
      <c r="AM35" s="39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1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</row>
    <row r="36" spans="1:150" s="19" customFormat="1" ht="10.5" customHeight="1">
      <c r="A36" s="18"/>
      <c r="B36" s="6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129"/>
      <c r="N36" s="130"/>
      <c r="O36" s="130"/>
      <c r="P36" s="130"/>
      <c r="Q36" s="130"/>
      <c r="R36" s="130"/>
      <c r="S36" s="130"/>
      <c r="T36" s="130"/>
      <c r="U36" s="130"/>
      <c r="V36" s="88"/>
      <c r="W36" s="88"/>
      <c r="X36" s="88"/>
      <c r="Y36" s="89"/>
      <c r="Z36" s="129"/>
      <c r="AA36" s="130"/>
      <c r="AB36" s="130"/>
      <c r="AC36" s="130"/>
      <c r="AD36" s="130"/>
      <c r="AE36" s="130"/>
      <c r="AF36" s="130"/>
      <c r="AG36" s="130"/>
      <c r="AH36" s="130"/>
      <c r="AI36" s="88"/>
      <c r="AJ36" s="88"/>
      <c r="AK36" s="88"/>
      <c r="AL36" s="89"/>
      <c r="AM36" s="42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4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</row>
    <row r="37" spans="1:150" s="19" customFormat="1" ht="14.25" customHeight="1">
      <c r="A37" s="22"/>
      <c r="B37" s="28" t="s">
        <v>20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0"/>
      <c r="BO37" s="20"/>
      <c r="BP37" s="20"/>
      <c r="BQ37" s="20"/>
      <c r="BR37" s="20"/>
      <c r="BS37" s="20"/>
      <c r="BT37" s="20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</row>
    <row r="38" spans="1:150" s="19" customFormat="1" ht="14.25" customHeight="1">
      <c r="A38" s="22"/>
      <c r="B38" s="29" t="s">
        <v>21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0"/>
      <c r="BO38" s="20"/>
      <c r="BP38" s="20"/>
      <c r="BQ38" s="20"/>
      <c r="BR38" s="20"/>
      <c r="BS38" s="20"/>
      <c r="BT38" s="20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</row>
    <row r="39" spans="1:150" s="19" customFormat="1" ht="14.25" customHeight="1">
      <c r="A39" s="22"/>
      <c r="B39" s="29" t="s">
        <v>16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0"/>
      <c r="BO39" s="20"/>
      <c r="BP39" s="20"/>
      <c r="BQ39" s="20"/>
      <c r="BR39" s="20"/>
      <c r="BS39" s="20"/>
      <c r="BT39" s="20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</row>
    <row r="40" spans="1:150" s="6" customFormat="1" ht="11.2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</row>
    <row r="41" spans="1:150" s="6" customFormat="1" ht="11.25" customHeight="1">
      <c r="A41" s="26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</row>
    <row r="42" spans="1:150" s="6" customFormat="1" ht="11.25" customHeight="1">
      <c r="A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</row>
    <row r="43" spans="1:150" ht="11.25" customHeight="1"/>
    <row r="44" spans="1:150" ht="11.25" customHeight="1"/>
    <row r="45" spans="1:150" ht="11.25" customHeight="1"/>
    <row r="46" spans="1:150" ht="11.25" customHeight="1"/>
    <row r="47" spans="1:150" ht="11.25" customHeight="1"/>
    <row r="48" spans="1:150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mergeCells count="70">
    <mergeCell ref="B34:L36"/>
    <mergeCell ref="M34:U36"/>
    <mergeCell ref="V34:Y36"/>
    <mergeCell ref="Z34:AH36"/>
    <mergeCell ref="AI34:AL36"/>
    <mergeCell ref="AM34:BT36"/>
    <mergeCell ref="AM28:BT30"/>
    <mergeCell ref="M31:U33"/>
    <mergeCell ref="V31:Y33"/>
    <mergeCell ref="Z31:AH33"/>
    <mergeCell ref="AI31:AL33"/>
    <mergeCell ref="AM31:BT33"/>
    <mergeCell ref="M28:U30"/>
    <mergeCell ref="V28:Y30"/>
    <mergeCell ref="Z28:AH30"/>
    <mergeCell ref="AI28:AL30"/>
    <mergeCell ref="AM19:BT21"/>
    <mergeCell ref="AM22:BT24"/>
    <mergeCell ref="AM25:BT27"/>
    <mergeCell ref="M22:U24"/>
    <mergeCell ref="V22:Y24"/>
    <mergeCell ref="Z22:AH24"/>
    <mergeCell ref="AI22:AL24"/>
    <mergeCell ref="M25:U27"/>
    <mergeCell ref="V25:Y27"/>
    <mergeCell ref="Z25:AH27"/>
    <mergeCell ref="AI25:AL27"/>
    <mergeCell ref="Z19:AH21"/>
    <mergeCell ref="AI19:AL21"/>
    <mergeCell ref="AM13:BT15"/>
    <mergeCell ref="AM16:BT18"/>
    <mergeCell ref="M13:U15"/>
    <mergeCell ref="V13:Y15"/>
    <mergeCell ref="Z13:AH15"/>
    <mergeCell ref="AI13:AL15"/>
    <mergeCell ref="Z16:AH18"/>
    <mergeCell ref="AI16:AL18"/>
    <mergeCell ref="AM10:BT12"/>
    <mergeCell ref="AX6:BO6"/>
    <mergeCell ref="B7:L9"/>
    <mergeCell ref="M7:Y9"/>
    <mergeCell ref="Z7:AL9"/>
    <mergeCell ref="AM7:BT9"/>
    <mergeCell ref="B10:L12"/>
    <mergeCell ref="M10:Y12"/>
    <mergeCell ref="Z10:AL12"/>
    <mergeCell ref="AN2:AS2"/>
    <mergeCell ref="AU3:BO3"/>
    <mergeCell ref="AN4:AS4"/>
    <mergeCell ref="AU4:BO4"/>
    <mergeCell ref="AN5:AS5"/>
    <mergeCell ref="AU5:BO5"/>
    <mergeCell ref="AU2:BO2"/>
    <mergeCell ref="B13:L15"/>
    <mergeCell ref="B16:L18"/>
    <mergeCell ref="B19:L21"/>
    <mergeCell ref="M19:U21"/>
    <mergeCell ref="V19:Y21"/>
    <mergeCell ref="B28:L30"/>
    <mergeCell ref="B31:L33"/>
    <mergeCell ref="B25:L27"/>
    <mergeCell ref="M16:U18"/>
    <mergeCell ref="V16:Y18"/>
    <mergeCell ref="B22:L24"/>
    <mergeCell ref="B3:L3"/>
    <mergeCell ref="M3:Y3"/>
    <mergeCell ref="B4:L4"/>
    <mergeCell ref="M4:Y4"/>
    <mergeCell ref="B5:L5"/>
    <mergeCell ref="M5:Y5"/>
  </mergeCells>
  <phoneticPr fontId="3"/>
  <pageMargins left="0.7" right="0.7" top="0.75" bottom="0.75" header="0.3" footer="0.3"/>
  <pageSetup paperSize="9" scale="9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2" stopIfTrue="1" id="{54C6DE1E-425B-4839-AD74-82B6E10A2033}">
            <xm:f>LEN(TRIM(#REF!))&gt;0</xm:f>
            <x14:dxf>
              <fill>
                <patternFill patternType="none">
                  <bgColor indexed="65"/>
                </patternFill>
              </fill>
            </x14:dxf>
          </x14:cfRule>
          <xm:sqref>AU3:BO5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18" sqref="D18"/>
    </sheetView>
  </sheetViews>
  <sheetFormatPr defaultRowHeight="13.5"/>
  <cols>
    <col min="2" max="2" width="4.25" customWidth="1"/>
    <col min="3" max="3" width="4.875" customWidth="1"/>
    <col min="4" max="4" width="16.875" customWidth="1"/>
    <col min="5" max="5" width="16.25" customWidth="1"/>
    <col min="6" max="6" width="16.125" customWidth="1"/>
    <col min="7" max="7" width="16" customWidth="1"/>
  </cols>
  <sheetData>
    <row r="2" spans="1:7">
      <c r="A2" s="182"/>
      <c r="B2" t="s">
        <v>42</v>
      </c>
    </row>
    <row r="4" spans="1:7" ht="40.5">
      <c r="B4" s="183" t="s">
        <v>43</v>
      </c>
      <c r="C4" s="183"/>
      <c r="D4" s="184" t="s">
        <v>44</v>
      </c>
      <c r="E4" s="184" t="s">
        <v>45</v>
      </c>
      <c r="F4" s="185" t="s">
        <v>46</v>
      </c>
      <c r="G4" s="186" t="s">
        <v>47</v>
      </c>
    </row>
    <row r="5" spans="1:7" ht="23.85" customHeight="1">
      <c r="B5" s="187" t="s">
        <v>48</v>
      </c>
      <c r="C5" s="184">
        <v>1</v>
      </c>
      <c r="D5" s="183" t="s">
        <v>49</v>
      </c>
      <c r="E5" s="188" t="s">
        <v>50</v>
      </c>
      <c r="F5" s="189">
        <v>10.83</v>
      </c>
      <c r="G5" s="190">
        <v>8.1300000000000008</v>
      </c>
    </row>
    <row r="6" spans="1:7" ht="23.85" customHeight="1">
      <c r="B6" s="187"/>
      <c r="C6" s="184">
        <v>2</v>
      </c>
      <c r="D6" s="183"/>
      <c r="E6" s="188" t="s">
        <v>51</v>
      </c>
      <c r="F6" s="189">
        <v>10.35</v>
      </c>
      <c r="G6" s="190">
        <v>7.77</v>
      </c>
    </row>
    <row r="7" spans="1:7" ht="23.85" customHeight="1">
      <c r="B7" s="187"/>
      <c r="C7" s="184">
        <v>3</v>
      </c>
      <c r="D7" s="183"/>
      <c r="E7" s="188" t="s">
        <v>52</v>
      </c>
      <c r="F7" s="189">
        <v>9.51</v>
      </c>
      <c r="G7" s="190">
        <v>7.14</v>
      </c>
    </row>
    <row r="8" spans="1:7" ht="23.85" customHeight="1">
      <c r="B8" s="187"/>
      <c r="C8" s="184">
        <v>4</v>
      </c>
      <c r="D8" s="183"/>
      <c r="E8" s="188" t="s">
        <v>53</v>
      </c>
      <c r="F8" s="189">
        <v>8.1199999999999992</v>
      </c>
      <c r="G8" s="190">
        <v>6.09</v>
      </c>
    </row>
    <row r="9" spans="1:7" ht="23.85" customHeight="1">
      <c r="B9" s="187" t="s">
        <v>54</v>
      </c>
      <c r="C9" s="184">
        <v>5</v>
      </c>
      <c r="D9" s="188" t="s">
        <v>55</v>
      </c>
      <c r="E9" s="188"/>
      <c r="F9" s="189">
        <v>7.24</v>
      </c>
      <c r="G9" s="190">
        <v>5.6</v>
      </c>
    </row>
    <row r="10" spans="1:7" ht="23.85" customHeight="1">
      <c r="B10" s="187"/>
      <c r="C10" s="184">
        <v>6</v>
      </c>
      <c r="D10" s="188" t="s">
        <v>56</v>
      </c>
      <c r="E10" s="188"/>
      <c r="F10" s="189">
        <v>6.52</v>
      </c>
      <c r="G10" s="190">
        <v>5.04</v>
      </c>
    </row>
    <row r="11" spans="1:7" ht="23.85" customHeight="1">
      <c r="B11" s="187"/>
      <c r="C11" s="184">
        <v>7</v>
      </c>
      <c r="D11" s="188" t="s">
        <v>57</v>
      </c>
      <c r="E11" s="188"/>
      <c r="F11" s="191">
        <v>6</v>
      </c>
      <c r="G11" s="190">
        <v>4.6399999999999997</v>
      </c>
    </row>
    <row r="12" spans="1:7" ht="23.85" customHeight="1"/>
  </sheetData>
  <mergeCells count="4">
    <mergeCell ref="B4:C4"/>
    <mergeCell ref="B5:B8"/>
    <mergeCell ref="D5:D8"/>
    <mergeCell ref="B9:B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FCV</vt:lpstr>
      <vt:lpstr>別表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JATA</cp:lastModifiedBy>
  <cp:lastPrinted>2016-12-07T05:13:50Z</cp:lastPrinted>
  <dcterms:created xsi:type="dcterms:W3CDTF">2016-06-07T07:12:56Z</dcterms:created>
  <dcterms:modified xsi:type="dcterms:W3CDTF">2017-05-11T02:47:45Z</dcterms:modified>
</cp:coreProperties>
</file>